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eer+1eQZLnepxPc3bcKPHX0cPdD0736vD3J7CMldnqDD76+n30OCj4X4Npi2CX4z7kUPs6tBvZnUGTxjInssvA==" workbookSaltValue="jmEs9OB4qOPNL0Q4xButJg==" workbookSpinCount="100000" lockStructure="1"/>
  <bookViews>
    <workbookView xWindow="0" yWindow="0" windowWidth="16230" windowHeight="11430"/>
  </bookViews>
  <sheets>
    <sheet name="Pedido libros " sheetId="1" r:id="rId1"/>
  </sheets>
  <definedNames>
    <definedName name="Nombre_empresa">'Pedido libros 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17" i="1" l="1"/>
  <c r="F16" i="1"/>
  <c r="F29" i="1" l="1"/>
  <c r="F19" i="1"/>
  <c r="F20" i="1"/>
  <c r="F21" i="1"/>
  <c r="F22" i="1"/>
  <c r="F23" i="1"/>
  <c r="F24" i="1"/>
  <c r="F25" i="1"/>
  <c r="F26" i="1"/>
  <c r="F27" i="1"/>
  <c r="F28" i="1"/>
  <c r="F30" i="1"/>
  <c r="F32" i="1"/>
  <c r="F33" i="1"/>
  <c r="F34" i="1"/>
</calcChain>
</file>

<file path=xl/sharedStrings.xml><?xml version="1.0" encoding="utf-8"?>
<sst xmlns="http://schemas.openxmlformats.org/spreadsheetml/2006/main" count="44" uniqueCount="41">
  <si>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</si>
  <si>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</si>
  <si>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</si>
  <si>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</si>
  <si>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</si>
  <si>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</si>
  <si>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</si>
  <si>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</si>
  <si>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</si>
  <si>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</si>
  <si>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</si>
  <si>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</si>
  <si>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</si>
  <si>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</si>
  <si>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</si>
  <si>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</si>
  <si>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LOTE COMPLETO 1: L.Texto</t>
  </si>
  <si>
    <t>LOTE COMPLETO 2: L.Texto + L.Lectura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</si>
  <si>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</si>
  <si>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</si>
  <si>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6º Primaria</t>
  </si>
  <si>
    <t>Lengua Castellana: “Operación mundo 6º”. Trimestral. Anaya</t>
  </si>
  <si>
    <t>Matemáticas: “Revuela 6º”. Trimestral. SM</t>
  </si>
  <si>
    <t>Cuaderno de Ortografía 11 Visualmente Anaya</t>
  </si>
  <si>
    <t>Cuaderno de Ortografía 12 Visualmente Anaya</t>
  </si>
  <si>
    <t>Natural Science "Fanfest 6º”. Edelvives</t>
  </si>
  <si>
    <t>Ciencias Sociales: “Operación mundo 6º”. Anaya</t>
  </si>
  <si>
    <t>Religión: “Revuela 6º”. SM</t>
  </si>
  <si>
    <t>Arts &amp; crafts: “Outside the box 6º”. BYME</t>
  </si>
  <si>
    <t>Música: “Revuela 6º”. SM</t>
  </si>
  <si>
    <t>Cuaderno Música “Revuela 6º”. SM</t>
  </si>
  <si>
    <t xml:space="preserve">Inglés - Lead the way 6º Pupil`s book. Macmillan </t>
  </si>
  <si>
    <t xml:space="preserve">Inglés - Activity book. Macmillan </t>
  </si>
  <si>
    <t xml:space="preserve">“Hay un chico en el baño de las chicas" Ed. SM Barco de vapor  </t>
  </si>
  <si>
    <t>9788467589313 Lectura</t>
  </si>
  <si>
    <t>Curso
2024-2025</t>
  </si>
  <si>
    <t>9788467500813 Lectura</t>
  </si>
  <si>
    <t>9780008262204 Lectura</t>
  </si>
  <si>
    <t>“El coleccionista de relojes extraordinarios" Ed. SM</t>
  </si>
  <si>
    <t>“Gangsta Granny strikes again”. HARPERCOLLINS PUB.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</si>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</sst>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6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3"/>
      <name val="Calibri"/>
      <family val="2"/>
    </font>
    <font>
      <sz val="10"/>
      <color theme="0" tint="-0.499984740745262"/>
      <name val="Calibri"/>
      <family val="2"/>
    </font>
    <font>
      <sz val="7"/>
      <color theme="1" tint="0.34998626667073579"/>
      <name val="Verdana"/>
      <family val="2"/>
      <scheme val="major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locked="0"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 wrapText="1"/>
      <protection hidden="1"/>
    </xf>
    <xf numFmtId="0" fontId="53" fillId="34" borderId="1" xfId="0" applyFont="1" applyFill="1" applyBorder="1" applyAlignment="1" applyProtection="1">
      <alignment vertical="center"/>
      <protection hidden="1"/>
    </xf>
    <xf numFmtId="44" fontId="54" fillId="34" borderId="1" xfId="0" applyNumberFormat="1" applyFont="1" applyFill="1" applyBorder="1" applyAlignment="1" applyProtection="1">
      <alignment horizontal="center" vertical="center"/>
      <protection hidden="1"/>
    </xf>
    <xf numFmtId="0" fontId="53" fillId="38" borderId="1" xfId="0" applyFont="1" applyFill="1" applyBorder="1" applyAlignment="1" applyProtection="1">
      <alignment vertical="center"/>
      <protection hidden="1"/>
    </xf>
    <xf numFmtId="44" fontId="54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28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50" fillId="37" borderId="1" xfId="0" applyNumberFormat="1" applyFont="1" applyFill="1" applyBorder="1" applyAlignment="1" applyProtection="1">
      <alignment horizontal="center" vertical="center"/>
      <protection hidden="1"/>
    </xf>
    <xf numFmtId="44" fontId="39" fillId="40" borderId="28" xfId="0" applyNumberFormat="1" applyFont="1" applyFill="1" applyBorder="1" applyAlignment="1" applyProtection="1">
      <alignment horizontal="center"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1" fontId="52" fillId="38" borderId="1" xfId="0" applyNumberFormat="1" applyFont="1" applyFill="1" applyBorder="1" applyAlignment="1" applyProtection="1">
      <alignment horizontal="center" vertical="center"/>
      <protection hidden="1"/>
    </xf>
    <xf numFmtId="1" fontId="52" fillId="36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1" xfId="0" applyFont="1" applyFill="1" applyBorder="1" applyAlignment="1" applyProtection="1">
      <alignment vertical="center"/>
      <protection hidden="1"/>
    </xf>
    <xf numFmtId="44" fontId="39" fillId="40" borderId="1" xfId="0" applyNumberFormat="1" applyFont="1" applyFill="1" applyBorder="1" applyAlignment="1" applyProtection="1">
      <alignment horizontal="center" vertical="center"/>
      <protection hidden="1"/>
    </xf>
    <xf numFmtId="44" fontId="50" fillId="37" borderId="1" xfId="0" applyNumberFormat="1" applyFont="1" applyFill="1" applyBorder="1" applyAlignment="1">
      <alignment horizontal="center" vertical="center"/>
    </xf>
    <xf numFmtId="44" fontId="37" fillId="40" borderId="1" xfId="0" applyNumberFormat="1" applyFont="1" applyFill="1" applyBorder="1" applyAlignment="1" applyProtection="1">
      <alignment horizontal="center" vertical="center"/>
      <protection hidden="1"/>
    </xf>
    <xf numFmtId="44" fontId="50" fillId="36" borderId="1" xfId="0" applyNumberFormat="1" applyFont="1" applyFill="1" applyBorder="1" applyAlignment="1">
      <alignment horizontal="center" vertical="center"/>
    </xf>
    <xf numFmtId="1" fontId="39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37" fillId="39" borderId="19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locked="0" hidden="1"/>
    </xf>
    <xf numFmtId="44" fontId="39" fillId="38" borderId="28" xfId="0" applyNumberFormat="1" applyFont="1" applyFill="1" applyBorder="1" applyAlignment="1" applyProtection="1">
      <alignment horizontal="center" vertical="center"/>
      <protection hidden="1"/>
    </xf>
    <xf numFmtId="1" fontId="38" fillId="36" borderId="0" xfId="0" applyNumberFormat="1" applyFont="1" applyFill="1" applyAlignment="1" applyProtection="1">
      <alignment horizontal="center" vertical="center"/>
      <protection locked="0" hidden="1"/>
    </xf>
    <xf numFmtId="44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1" fillId="37" borderId="0" xfId="0" applyFont="1" applyFill="1" applyAlignment="1" applyProtection="1">
      <alignment vertical="center"/>
      <protection hidden="1"/>
    </xf>
    <xf numFmtId="44" fontId="1" fillId="37" borderId="0" xfId="0" applyNumberFormat="1" applyFont="1" applyFill="1" applyAlignment="1" applyProtection="1">
      <alignment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46" fillId="37" borderId="27" xfId="0" applyFont="1" applyFill="1" applyBorder="1" applyAlignment="1" applyProtection="1">
      <alignment horizontal="center" vertical="center"/>
      <protection locked="0" hidden="1"/>
    </xf>
    <xf numFmtId="0" fontId="46" fillId="37" borderId="25" xfId="0" applyFont="1" applyFill="1" applyBorder="1" applyAlignment="1" applyProtection="1">
      <alignment horizontal="center" vertical="center"/>
      <protection locked="0" hidden="1"/>
    </xf>
    <xf numFmtId="0" fontId="46" fillId="37" borderId="26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55" fillId="0" borderId="32" xfId="0" applyFont="1" applyBorder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Items" displayName="Table_Items" ref="B15:F23" headerRowDxfId="8" dataDxfId="6" totalsRowDxfId="5" headerRowBorderDxfId="7">
  <tableColumns count="5">
    <tableColumn id="3" name="ISBN" dataDxfId="4"/>
    <tableColumn id="2" name="Descripción" dataDxfId="3"/>
    <tableColumn id="5" name="€./unidad" dataDxfId="2"/>
    <tableColumn id="1" name="Cant." totalsRowLabel="Total" dataDxfId="1"/>
    <tableColumn id="6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3.88671875" style="1" customWidth="1"/>
    <col min="3" max="3" width="40.44140625" style="1" customWidth="1"/>
    <col min="4" max="4" width="9.44140625" style="1" customWidth="1"/>
    <col min="5" max="5" width="6.6640625" style="1" customWidth="1"/>
    <col min="6" max="6" width="10.88671875" style="1" customWidth="1"/>
    <col min="7" max="8" width="9.33203125" style="3" customWidth="1"/>
    <col min="9" max="9" width="8.5546875" style="3" hidden="1" customWidth="1"/>
    <col min="10" max="16" width="9.33203125" style="3" customWidth="1"/>
    <col min="17" max="22" width="8.88671875" style="3"/>
    <col min="23" max="16384" width="8.88671875" style="1"/>
  </cols>
  <sheetData>
    <row r="1" spans="1:22" ht="27.6" customHeight="1">
      <c r="A1" s="3"/>
      <c r="B1" s="4"/>
      <c r="C1" s="3"/>
      <c r="D1" s="3"/>
      <c r="E1" s="3"/>
      <c r="F1" s="3"/>
      <c r="I1" s="36" t="s">
        <v>12</v>
      </c>
    </row>
    <row r="2" spans="1:22" ht="21" customHeight="1">
      <c r="A2" s="3"/>
      <c r="B2" s="4"/>
      <c r="C2" s="3"/>
      <c r="D2" s="3"/>
      <c r="E2" s="3"/>
      <c r="F2" s="3"/>
      <c r="I2" s="36" t="s">
        <v>13</v>
      </c>
    </row>
    <row r="3" spans="1:22" ht="25.9" customHeight="1">
      <c r="A3" s="3"/>
      <c r="B3" s="4"/>
      <c r="C3" s="3"/>
      <c r="D3" s="3"/>
      <c r="E3" s="3"/>
      <c r="F3" s="3"/>
    </row>
    <row r="4" spans="1:22" s="3" customFormat="1" ht="16.149999999999999" customHeight="1">
      <c r="B4" s="79" t="s">
        <v>18</v>
      </c>
      <c r="C4" s="79"/>
      <c r="D4" s="79"/>
      <c r="E4" s="79"/>
      <c r="F4" s="79"/>
    </row>
    <row r="5" spans="1:22" s="3" customFormat="1" ht="27.6" customHeight="1">
      <c r="B5" s="74" t="s">
        <v>19</v>
      </c>
      <c r="C5" s="75"/>
      <c r="D5" s="75"/>
      <c r="E5" s="75"/>
      <c r="F5" s="75"/>
    </row>
    <row r="6" spans="1:22" s="3" customFormat="1" ht="16.149999999999999" customHeight="1">
      <c r="B6" s="70" t="s">
        <v>10</v>
      </c>
      <c r="C6" s="70"/>
      <c r="D6" s="70"/>
      <c r="E6" s="70"/>
      <c r="F6" s="70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" customHeight="1" thickBot="1">
      <c r="A8" s="5"/>
      <c r="B8" s="76" t="s">
        <v>1</v>
      </c>
      <c r="C8" s="77"/>
      <c r="D8" s="77"/>
      <c r="E8" s="78"/>
      <c r="F8" s="34" t="s">
        <v>35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1" t="s">
        <v>11</v>
      </c>
      <c r="C9" s="90"/>
      <c r="D9" s="90"/>
      <c r="E9" s="91"/>
      <c r="F9" s="33" t="s">
        <v>20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45" customHeight="1" thickBot="1">
      <c r="A11" s="3"/>
      <c r="B11" s="19" t="s">
        <v>7</v>
      </c>
      <c r="C11" s="20"/>
      <c r="D11" s="17" t="s">
        <v>5</v>
      </c>
      <c r="E11" s="88"/>
      <c r="F11" s="89"/>
    </row>
    <row r="12" spans="1:22" ht="18" customHeight="1" thickBot="1">
      <c r="A12" s="3"/>
      <c r="B12" s="18" t="s">
        <v>6</v>
      </c>
      <c r="C12" s="71" t="s">
        <v>1</v>
      </c>
      <c r="D12" s="72"/>
      <c r="E12" s="72"/>
      <c r="F12" s="73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s="3" customFormat="1" ht="15.6" customHeight="1" thickTop="1">
      <c r="B16" s="38"/>
      <c r="C16" s="46" t="s">
        <v>16</v>
      </c>
      <c r="D16" s="47">
        <v>294.47000000000003</v>
      </c>
      <c r="E16" s="41"/>
      <c r="F16" s="65">
        <f t="shared" ref="F16:F17" si="0">D16*E16</f>
        <v>0</v>
      </c>
    </row>
    <row r="17" spans="1:12" ht="15.6" customHeight="1">
      <c r="A17" s="3"/>
      <c r="B17" s="23" t="s">
        <v>1</v>
      </c>
      <c r="C17" s="44" t="s">
        <v>17</v>
      </c>
      <c r="D17" s="45">
        <v>326.79000000000002</v>
      </c>
      <c r="E17" s="62"/>
      <c r="F17" s="26">
        <f t="shared" si="0"/>
        <v>0</v>
      </c>
    </row>
    <row r="18" spans="1:12" ht="4.1500000000000004" customHeight="1">
      <c r="A18" s="3"/>
      <c r="B18" s="48"/>
      <c r="C18" s="49"/>
      <c r="D18" s="50"/>
      <c r="E18" s="51"/>
      <c r="F18" s="52"/>
    </row>
    <row r="19" spans="1:12" ht="15.6" customHeight="1">
      <c r="A19" s="3"/>
      <c r="B19" s="38">
        <v>9788414321836</v>
      </c>
      <c r="C19" s="39" t="s">
        <v>21</v>
      </c>
      <c r="D19" s="40">
        <v>40.1</v>
      </c>
      <c r="E19" s="41"/>
      <c r="F19" s="27">
        <f t="shared" ref="F19:F25" si="1">D19*E19</f>
        <v>0</v>
      </c>
      <c r="K19" s="67"/>
      <c r="L19" s="67"/>
    </row>
    <row r="20" spans="1:12" ht="15.6" customHeight="1">
      <c r="A20" s="3"/>
      <c r="B20" s="37">
        <v>9788419102768</v>
      </c>
      <c r="C20" s="29" t="s">
        <v>22</v>
      </c>
      <c r="D20" s="42">
        <v>41.5</v>
      </c>
      <c r="E20" s="66"/>
      <c r="F20" s="26">
        <f t="shared" si="1"/>
        <v>0</v>
      </c>
      <c r="K20" s="67"/>
      <c r="L20" s="67"/>
    </row>
    <row r="21" spans="1:12" ht="15.6" customHeight="1">
      <c r="A21" s="3"/>
      <c r="B21" s="24">
        <v>9788414045671</v>
      </c>
      <c r="C21" s="28" t="s">
        <v>25</v>
      </c>
      <c r="D21" s="25">
        <v>30.87</v>
      </c>
      <c r="E21" s="41"/>
      <c r="F21" s="27">
        <f t="shared" si="1"/>
        <v>0</v>
      </c>
      <c r="K21" s="67"/>
      <c r="L21" s="67"/>
    </row>
    <row r="22" spans="1:12" ht="15.6" customHeight="1">
      <c r="A22" s="3"/>
      <c r="B22" s="23">
        <v>9788414323663</v>
      </c>
      <c r="C22" s="30" t="s">
        <v>26</v>
      </c>
      <c r="D22" s="56">
        <v>27.3</v>
      </c>
      <c r="E22" s="62"/>
      <c r="F22" s="26">
        <f t="shared" si="1"/>
        <v>0</v>
      </c>
      <c r="K22" s="60"/>
      <c r="L22" s="60"/>
    </row>
    <row r="23" spans="1:12" ht="15.6" customHeight="1">
      <c r="A23" s="3"/>
      <c r="B23" s="63">
        <v>9788498565119</v>
      </c>
      <c r="C23" s="39" t="s">
        <v>27</v>
      </c>
      <c r="D23" s="40">
        <v>30.7</v>
      </c>
      <c r="E23" s="64"/>
      <c r="F23" s="27">
        <f>D23*E23</f>
        <v>0</v>
      </c>
      <c r="K23" s="67"/>
      <c r="L23" s="67"/>
    </row>
    <row r="24" spans="1:12" ht="15.6" customHeight="1">
      <c r="A24" s="3"/>
      <c r="B24" s="23">
        <v>9788419417398</v>
      </c>
      <c r="C24" s="30" t="s">
        <v>28</v>
      </c>
      <c r="D24" s="56">
        <v>32.200000000000003</v>
      </c>
      <c r="E24" s="62"/>
      <c r="F24" s="26">
        <f>D24*E24</f>
        <v>0</v>
      </c>
      <c r="K24" s="60"/>
      <c r="L24" s="60"/>
    </row>
    <row r="25" spans="1:12" ht="15.6" customHeight="1">
      <c r="A25" s="3"/>
      <c r="B25" s="38">
        <v>9788498562552</v>
      </c>
      <c r="C25" s="39" t="s">
        <v>29</v>
      </c>
      <c r="D25" s="40">
        <v>32.5</v>
      </c>
      <c r="E25" s="41"/>
      <c r="F25" s="27">
        <f t="shared" si="1"/>
        <v>0</v>
      </c>
      <c r="K25" s="67"/>
      <c r="L25" s="67"/>
    </row>
    <row r="26" spans="1:12" ht="15.6" customHeight="1">
      <c r="A26" s="3"/>
      <c r="B26" s="23">
        <v>9788498562576</v>
      </c>
      <c r="C26" s="29" t="s">
        <v>30</v>
      </c>
      <c r="D26" s="56">
        <v>8.3000000000000007</v>
      </c>
      <c r="E26" s="62"/>
      <c r="F26" s="26">
        <f t="shared" ref="F26:F32" si="2">D26*E26</f>
        <v>0</v>
      </c>
      <c r="K26" s="60"/>
      <c r="L26" s="60"/>
    </row>
    <row r="27" spans="1:12" ht="15.6" customHeight="1">
      <c r="A27" s="3"/>
      <c r="B27" s="38">
        <v>9781035102198</v>
      </c>
      <c r="C27" s="43" t="s">
        <v>31</v>
      </c>
      <c r="D27" s="40">
        <v>29.3</v>
      </c>
      <c r="E27" s="41"/>
      <c r="F27" s="27">
        <f t="shared" si="2"/>
        <v>0</v>
      </c>
      <c r="K27" s="67"/>
      <c r="L27" s="67"/>
    </row>
    <row r="28" spans="1:12" ht="15.6" customHeight="1">
      <c r="A28" s="3"/>
      <c r="B28" s="23">
        <v>9781380050151</v>
      </c>
      <c r="C28" s="29" t="s">
        <v>32</v>
      </c>
      <c r="D28" s="56">
        <v>25.2</v>
      </c>
      <c r="E28" s="62"/>
      <c r="F28" s="26">
        <f t="shared" si="2"/>
        <v>0</v>
      </c>
      <c r="K28" s="60"/>
      <c r="L28" s="60"/>
    </row>
    <row r="29" spans="1:12" ht="15.6" customHeight="1">
      <c r="A29" s="3"/>
      <c r="B29" s="38">
        <v>9788469831496</v>
      </c>
      <c r="C29" s="39" t="s">
        <v>23</v>
      </c>
      <c r="D29" s="53">
        <v>6</v>
      </c>
      <c r="E29" s="41"/>
      <c r="F29" s="27">
        <f t="shared" si="2"/>
        <v>0</v>
      </c>
      <c r="K29" s="60"/>
      <c r="L29" s="60"/>
    </row>
    <row r="30" spans="1:12" ht="15.6" customHeight="1">
      <c r="A30" s="3"/>
      <c r="B30" s="37">
        <v>9788469831502</v>
      </c>
      <c r="C30" s="29" t="s">
        <v>24</v>
      </c>
      <c r="D30" s="56">
        <v>6</v>
      </c>
      <c r="E30" s="62"/>
      <c r="F30" s="26">
        <f t="shared" ref="F30" si="3">D30*E30</f>
        <v>0</v>
      </c>
      <c r="K30" s="60"/>
      <c r="L30" s="60"/>
    </row>
    <row r="31" spans="1:12" ht="4.9000000000000004" customHeight="1">
      <c r="A31" s="3"/>
      <c r="B31" s="48"/>
      <c r="C31" s="57"/>
      <c r="D31" s="60"/>
      <c r="E31" s="59"/>
      <c r="F31" s="58"/>
      <c r="K31" s="60"/>
      <c r="L31" s="68"/>
    </row>
    <row r="32" spans="1:12" ht="15.6" customHeight="1">
      <c r="A32" s="3"/>
      <c r="B32" s="54" t="s">
        <v>34</v>
      </c>
      <c r="C32" s="39" t="s">
        <v>33</v>
      </c>
      <c r="D32" s="53">
        <v>9.02</v>
      </c>
      <c r="E32" s="41"/>
      <c r="F32" s="27">
        <f t="shared" si="2"/>
        <v>0</v>
      </c>
      <c r="K32" s="60"/>
      <c r="L32" s="69"/>
    </row>
    <row r="33" spans="1:12" ht="15.6" customHeight="1">
      <c r="A33" s="3"/>
      <c r="B33" s="55" t="s">
        <v>36</v>
      </c>
      <c r="C33" s="29" t="s">
        <v>38</v>
      </c>
      <c r="D33" s="42">
        <v>12.5</v>
      </c>
      <c r="E33" s="62"/>
      <c r="F33" s="26">
        <f t="shared" ref="F33:F34" si="4">D33*E33</f>
        <v>0</v>
      </c>
      <c r="K33" s="67"/>
      <c r="L33" s="68"/>
    </row>
    <row r="34" spans="1:12" ht="15.6" customHeight="1">
      <c r="A34" s="3"/>
      <c r="B34" s="54" t="s">
        <v>37</v>
      </c>
      <c r="C34" s="39" t="s">
        <v>39</v>
      </c>
      <c r="D34" s="53">
        <v>12.5</v>
      </c>
      <c r="E34" s="41"/>
      <c r="F34" s="27">
        <f t="shared" si="4"/>
        <v>0</v>
      </c>
      <c r="K34" s="60"/>
      <c r="L34" s="68"/>
    </row>
    <row r="35" spans="1:12" s="3" customFormat="1" ht="10.15" customHeight="1">
      <c r="B35" s="37"/>
      <c r="C35" s="29"/>
      <c r="D35" s="56"/>
      <c r="E35" s="61"/>
      <c r="F35" s="26"/>
      <c r="K35" s="69"/>
      <c r="L35" s="68"/>
    </row>
    <row r="36" spans="1:12" ht="13.9" customHeight="1">
      <c r="A36" s="3"/>
      <c r="B36" s="3"/>
      <c r="C36" s="3"/>
      <c r="D36" s="3"/>
      <c r="E36" s="3"/>
      <c r="F36" s="3"/>
    </row>
    <row r="37" spans="1:12" ht="13.9" customHeight="1">
      <c r="A37" s="3"/>
      <c r="B37" s="3"/>
      <c r="C37" s="3"/>
      <c r="D37" s="3"/>
      <c r="E37" s="3"/>
      <c r="F37" s="3"/>
    </row>
    <row r="38" spans="1:12" ht="18" customHeight="1">
      <c r="A38" s="3"/>
      <c r="B38" s="3"/>
      <c r="C38" s="3"/>
      <c r="D38" s="10" t="s">
        <v>4</v>
      </c>
      <c r="E38" s="93">
        <f>SUM(F16:F34)</f>
        <v>0</v>
      </c>
      <c r="F38" s="94"/>
    </row>
    <row r="39" spans="1:12" ht="13.9" customHeight="1">
      <c r="A39" s="3"/>
      <c r="B39" s="3"/>
      <c r="C39" s="3"/>
      <c r="D39" s="3"/>
      <c r="E39" s="3"/>
      <c r="F39" s="3"/>
    </row>
    <row r="40" spans="1:12" s="21" customFormat="1" ht="22.9" customHeight="1">
      <c r="B40" s="86" t="s">
        <v>14</v>
      </c>
      <c r="C40" s="87"/>
      <c r="D40" s="87"/>
      <c r="E40" s="87"/>
      <c r="F40" s="87"/>
    </row>
    <row r="41" spans="1:12" s="21" customFormat="1" ht="3.6" customHeight="1">
      <c r="B41" s="92"/>
      <c r="C41" s="92"/>
      <c r="D41" s="92"/>
      <c r="E41" s="92"/>
      <c r="F41" s="92"/>
    </row>
    <row r="42" spans="1:12" s="21" customFormat="1" ht="16.149999999999999" customHeight="1">
      <c r="B42" s="35"/>
      <c r="C42" s="83" t="s">
        <v>12</v>
      </c>
      <c r="D42" s="84"/>
      <c r="E42" s="85"/>
      <c r="F42" s="22"/>
    </row>
    <row r="43" spans="1:12" s="3" customFormat="1" ht="13.15" customHeight="1">
      <c r="B43" s="12"/>
      <c r="C43" s="11"/>
      <c r="D43" s="13"/>
      <c r="E43" s="13"/>
      <c r="F43" s="32" t="s">
        <v>40</v>
      </c>
    </row>
    <row r="44" spans="1:12" s="3" customFormat="1" ht="26.45" customHeight="1">
      <c r="B44" s="95"/>
      <c r="C44" s="95"/>
      <c r="D44" s="95"/>
      <c r="E44" s="95"/>
      <c r="F44" s="95"/>
    </row>
    <row r="45" spans="1:12" s="3" customFormat="1" ht="15.6" customHeight="1">
      <c r="B45" s="80" t="s">
        <v>15</v>
      </c>
      <c r="C45" s="81"/>
      <c r="D45" s="81"/>
      <c r="E45" s="81"/>
      <c r="F45" s="82"/>
    </row>
    <row r="46" spans="1:12" ht="10.15" customHeight="1">
      <c r="A46" s="3"/>
      <c r="B46" s="3"/>
      <c r="C46" s="3"/>
      <c r="D46" s="3"/>
      <c r="E46" s="3"/>
      <c r="F46" s="3"/>
    </row>
  </sheetData>
  <sheetProtection algorithmName="SHA-512" hashValue="WUR8vbQVG2Y7El5krQ4WNmA+Rmnlr/dV0DAYUQyGAti9EY2Y6C6vSvOyq9UfRZUhCRFchw9C8UWNHM5rU39bIg==" saltValue="dnbPZepYFLxbZ6CI06HvGQ==" spinCount="100000" sheet="1" objects="1" scenarios="1"/>
  <mergeCells count="13">
    <mergeCell ref="B45:F45"/>
    <mergeCell ref="C42:E42"/>
    <mergeCell ref="B40:F40"/>
    <mergeCell ref="E11:F11"/>
    <mergeCell ref="C9:E9"/>
    <mergeCell ref="B41:F41"/>
    <mergeCell ref="E38:F38"/>
    <mergeCell ref="B44:F44"/>
    <mergeCell ref="B6:F6"/>
    <mergeCell ref="C12:F12"/>
    <mergeCell ref="B5:F5"/>
    <mergeCell ref="B8:E8"/>
    <mergeCell ref="B4:F4"/>
  </mergeCells>
  <phoneticPr fontId="6" type="noConversion"/>
  <dataValidations count="7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whole" allowBlank="1" showInputMessage="1" showErrorMessage="1" prompt="Valor entre 0 y 5." sqref="E16:E17 E32:E34 E19:E30">
      <formula1>0</formula1>
      <formula2>5</formula2>
    </dataValidation>
    <dataValidation type="whole" allowBlank="1" showErrorMessage="1" prompt="Valor entre 0 y 5." sqref="E18 E31 E35">
      <formula1>0</formula1>
      <formula2>5</formula2>
    </dataValidation>
    <dataValidation type="list" allowBlank="1" showInputMessage="1" showErrorMessage="1" sqref="C42:E42">
      <formula1>$I$1:$I$2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2024-07-15T09:26:42Z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